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Area" localSheetId="0">'Лист2'!$A$1:$F$24</definedName>
  </definedNames>
  <calcPr fullCalcOnLoad="1"/>
</workbook>
</file>

<file path=xl/sharedStrings.xml><?xml version="1.0" encoding="utf-8"?>
<sst xmlns="http://schemas.openxmlformats.org/spreadsheetml/2006/main" count="34" uniqueCount="33">
  <si>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</si>
  <si>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</si>
  <si>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</si>
  <si>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</si>
  <si>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</si>
  <si>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</si>
  <si>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Х</t>
  </si>
  <si>
    <t>Количество ед. товара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</si>
  <si>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</si>
  <si>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</si>
  <si>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</si>
  <si>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</si>
  <si>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</si>
  <si>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</si>
  <si>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Руководитель</t>
  </si>
  <si>
    <t>М.И.Бодак</t>
  </si>
  <si>
    <t>Исполнитель</t>
  </si>
  <si>
    <t>Код ОКДП:
7260000</t>
  </si>
  <si>
    <t>ООО "Профессиональные Интернет-решения", Ижевск</t>
  </si>
  <si>
    <t>Обоснование расчета начальной (максимальной) цены контракта</t>
  </si>
  <si>
    <t>на выполнение работ по разработке и внедрению муниципальной информационной системы «Внутренний портал органов местного самоуправления города Югорска»</t>
  </si>
  <si>
    <t>Способ размещения заказа: запрос котировок на выполнение работ</t>
  </si>
  <si>
    <t>(3412) 958-198, www.pweb.ru</t>
  </si>
  <si>
    <t>Наименование работ</t>
  </si>
  <si>
    <t>Выполнение работ по разработке и внедрению муниципальной информационной системы «Внутренний портал органов местного самоуправления города Югорска»</t>
  </si>
  <si>
    <t>ООО "Интернет Технологии", Уфа</t>
  </si>
  <si>
    <t>(347) 248-73-86, www.itufa.ru</t>
  </si>
  <si>
    <t>ООО "КИТ КайКом", Владимир</t>
  </si>
  <si>
    <t>(4922) 44-44-56, www.kaycom.ru</t>
  </si>
  <si>
    <t>Дата составления: 30.06.2011</t>
  </si>
  <si>
    <t>Д.А.Альфиров</t>
  </si>
  <si>
    <t>Главный бухгалтер</t>
  </si>
  <si>
    <t>Л.А. Михайлова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</si>
</sst>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17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4" fillId="18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4" fillId="0" borderId="10" xfId="0" applyNumberFormat="1" applyFont="1" applyBorder="1" applyAlignment="1">
      <alignment vertical="top"/>
    </xf>
    <xf numFmtId="4" fontId="4" fillId="19" borderId="10" xfId="0" applyNumberFormat="1" applyFont="1" applyFill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20" xfId="42" applyNumberFormat="1" applyFont="1" applyBorder="1" applyAlignment="1" applyProtection="1">
      <alignment horizontal="center" vertical="center" wrapText="1"/>
      <protection/>
    </xf>
    <xf numFmtId="49" fontId="1" fillId="0" borderId="22" xfId="42" applyNumberFormat="1" applyFont="1" applyBorder="1" applyAlignment="1" applyProtection="1">
      <alignment horizontal="center" vertical="center" wrapText="1"/>
      <protection/>
    </xf>
    <xf numFmtId="49" fontId="1" fillId="0" borderId="21" xfId="42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ftkey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Normal="130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7" sqref="B7:D7"/>
    </sheetView>
  </sheetViews>
  <sheetFormatPr defaultColWidth="11.57421875" defaultRowHeight="12.75"/>
  <cols>
    <col min="1" max="1" width="25.28125" style="1" customWidth="1"/>
    <col min="2" max="3" width="13.28125" style="1" customWidth="1"/>
    <col min="4" max="4" width="13.8515625" style="1" customWidth="1"/>
    <col min="5" max="5" width="15.140625" style="1" customWidth="1"/>
    <col min="6" max="6" width="14.28125" style="1" customWidth="1"/>
    <col min="7" max="10" width="11.57421875" style="2" customWidth="1"/>
    <col min="11" max="16384" width="11.57421875" style="1" customWidth="1"/>
  </cols>
  <sheetData>
    <row r="1" spans="1:6" ht="15.75">
      <c r="A1" s="3"/>
      <c r="B1" s="3"/>
      <c r="C1" s="4" t="s">
        <v>19</v>
      </c>
      <c r="D1" s="3"/>
      <c r="E1" s="3"/>
      <c r="F1" s="3"/>
    </row>
    <row r="2" spans="1:6" ht="31.5" customHeight="1">
      <c r="A2" s="36" t="s">
        <v>20</v>
      </c>
      <c r="B2" s="36"/>
      <c r="C2" s="36"/>
      <c r="D2" s="36"/>
      <c r="E2" s="36"/>
      <c r="F2" s="36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21</v>
      </c>
      <c r="B4" s="3"/>
      <c r="C4" s="3"/>
      <c r="D4" s="3"/>
      <c r="E4" s="3"/>
      <c r="F4" s="3"/>
    </row>
    <row r="5" spans="1:6" ht="15">
      <c r="A5" s="19" t="s">
        <v>0</v>
      </c>
      <c r="B5" s="37" t="s">
        <v>1</v>
      </c>
      <c r="C5" s="37"/>
      <c r="D5" s="37"/>
      <c r="E5" s="20" t="s">
        <v>2</v>
      </c>
      <c r="F5" s="21" t="s">
        <v>3</v>
      </c>
    </row>
    <row r="6" spans="1:6" ht="15">
      <c r="A6" s="22"/>
      <c r="B6" s="15">
        <v>1</v>
      </c>
      <c r="C6" s="15">
        <v>2</v>
      </c>
      <c r="D6" s="15">
        <v>3</v>
      </c>
      <c r="E6" s="23" t="s">
        <v>4</v>
      </c>
      <c r="F6" s="24" t="s">
        <v>5</v>
      </c>
    </row>
    <row r="7" spans="1:6" ht="60.75" customHeight="1">
      <c r="A7" s="16" t="s">
        <v>23</v>
      </c>
      <c r="B7" s="39" t="s">
        <v>24</v>
      </c>
      <c r="C7" s="40"/>
      <c r="D7" s="41"/>
      <c r="E7" s="17" t="s">
        <v>17</v>
      </c>
      <c r="F7" s="18" t="s">
        <v>6</v>
      </c>
    </row>
    <row r="8" spans="1:6" ht="15">
      <c r="A8" s="5" t="s">
        <v>7</v>
      </c>
      <c r="B8" s="38">
        <v>1</v>
      </c>
      <c r="C8" s="38"/>
      <c r="D8" s="38"/>
      <c r="E8" s="38"/>
      <c r="F8" s="6" t="s">
        <v>6</v>
      </c>
    </row>
    <row r="9" spans="1:6" ht="15">
      <c r="A9" s="5" t="s">
        <v>8</v>
      </c>
      <c r="B9" s="7">
        <v>495000</v>
      </c>
      <c r="C9" s="7">
        <v>460000</v>
      </c>
      <c r="D9" s="7">
        <v>475000</v>
      </c>
      <c r="E9" s="25">
        <f>(B9+C9+D9)/3</f>
        <v>476666.6666666667</v>
      </c>
      <c r="F9" s="25">
        <v>476666</v>
      </c>
    </row>
    <row r="10" spans="1:6" ht="15">
      <c r="A10" s="8" t="s">
        <v>9</v>
      </c>
      <c r="B10" s="9">
        <f>B9*$B8</f>
        <v>495000</v>
      </c>
      <c r="C10" s="9">
        <f>C9*$B8</f>
        <v>460000</v>
      </c>
      <c r="D10" s="9">
        <f>D9*$B8</f>
        <v>475000</v>
      </c>
      <c r="E10" s="9">
        <f>E9*$B8</f>
        <v>476666.6666666667</v>
      </c>
      <c r="F10" s="26">
        <f>F9*$B8</f>
        <v>476666</v>
      </c>
    </row>
    <row r="11" spans="1:6" ht="37.5" customHeight="1">
      <c r="A11" s="14" t="s">
        <v>10</v>
      </c>
      <c r="B11" s="32" t="s">
        <v>11</v>
      </c>
      <c r="C11" s="32"/>
      <c r="D11" s="33" t="s">
        <v>12</v>
      </c>
      <c r="E11" s="33"/>
      <c r="F11" s="33"/>
    </row>
    <row r="12" spans="1:10" ht="26.25" customHeight="1">
      <c r="A12" s="14">
        <v>1</v>
      </c>
      <c r="B12" s="34" t="s">
        <v>18</v>
      </c>
      <c r="C12" s="34"/>
      <c r="D12" s="34" t="s">
        <v>22</v>
      </c>
      <c r="E12" s="34"/>
      <c r="F12" s="34"/>
      <c r="G12" s="1"/>
      <c r="H12" s="1"/>
      <c r="I12" s="1"/>
      <c r="J12" s="1"/>
    </row>
    <row r="13" spans="1:10" ht="25.5" customHeight="1">
      <c r="A13" s="14">
        <v>2</v>
      </c>
      <c r="B13" s="27" t="s">
        <v>25</v>
      </c>
      <c r="C13" s="28"/>
      <c r="D13" s="27" t="s">
        <v>26</v>
      </c>
      <c r="E13" s="35"/>
      <c r="F13" s="28"/>
      <c r="G13" s="1"/>
      <c r="H13" s="1"/>
      <c r="I13" s="1"/>
      <c r="J13" s="1"/>
    </row>
    <row r="14" spans="1:10" ht="25.5" customHeight="1">
      <c r="A14" s="14">
        <v>3</v>
      </c>
      <c r="B14" s="27" t="s">
        <v>27</v>
      </c>
      <c r="C14" s="28"/>
      <c r="D14" s="29" t="s">
        <v>28</v>
      </c>
      <c r="E14" s="30"/>
      <c r="F14" s="31"/>
      <c r="G14" s="1"/>
      <c r="H14" s="1"/>
      <c r="I14" s="1"/>
      <c r="J14" s="1"/>
    </row>
    <row r="15" spans="7:10" s="10" customFormat="1" ht="15">
      <c r="G15" s="11"/>
      <c r="H15" s="11"/>
      <c r="I15" s="11"/>
      <c r="J15" s="11"/>
    </row>
    <row r="16" spans="7:10" s="10" customFormat="1" ht="15">
      <c r="G16" s="11"/>
      <c r="H16" s="11"/>
      <c r="I16" s="11"/>
      <c r="J16" s="11"/>
    </row>
    <row r="17" spans="1:11" s="10" customFormat="1" ht="15">
      <c r="A17" s="10" t="s">
        <v>29</v>
      </c>
      <c r="E17" s="12" t="s">
        <v>13</v>
      </c>
      <c r="F17" s="13">
        <f>F10</f>
        <v>476666</v>
      </c>
      <c r="G17" s="13"/>
      <c r="H17" s="13"/>
      <c r="I17" s="13"/>
      <c r="J17" s="13"/>
      <c r="K17" s="13"/>
    </row>
    <row r="18" spans="7:10" s="10" customFormat="1" ht="15">
      <c r="G18" s="11"/>
      <c r="H18" s="11"/>
      <c r="I18" s="11"/>
      <c r="J18" s="11"/>
    </row>
    <row r="19" spans="7:10" s="10" customFormat="1" ht="15">
      <c r="G19" s="11"/>
      <c r="H19" s="11"/>
      <c r="I19" s="11"/>
      <c r="J19" s="11"/>
    </row>
    <row r="20" spans="1:10" s="10" customFormat="1" ht="15">
      <c r="A20" s="10" t="s">
        <v>14</v>
      </c>
      <c r="F20" s="12" t="s">
        <v>15</v>
      </c>
      <c r="G20" s="11"/>
      <c r="H20" s="11"/>
      <c r="I20" s="11"/>
      <c r="J20" s="11"/>
    </row>
    <row r="21" spans="6:10" s="10" customFormat="1" ht="15">
      <c r="F21" s="12"/>
      <c r="G21" s="11"/>
      <c r="H21" s="11"/>
      <c r="I21" s="11"/>
      <c r="J21" s="11"/>
    </row>
    <row r="22" spans="1:6" ht="15">
      <c r="A22" s="10" t="s">
        <v>31</v>
      </c>
      <c r="F22" s="10" t="s">
        <v>32</v>
      </c>
    </row>
    <row r="23" spans="7:10" s="10" customFormat="1" ht="15">
      <c r="G23" s="11"/>
      <c r="H23" s="11"/>
      <c r="I23" s="11"/>
      <c r="J23" s="11"/>
    </row>
    <row r="24" spans="1:10" s="10" customFormat="1" ht="15">
      <c r="A24" s="10" t="s">
        <v>16</v>
      </c>
      <c r="F24" s="12" t="s">
        <v>30</v>
      </c>
      <c r="G24" s="11"/>
      <c r="H24" s="11"/>
      <c r="I24" s="11"/>
      <c r="J24" s="11"/>
    </row>
    <row r="25" spans="7:10" s="10" customFormat="1" ht="15">
      <c r="G25" s="11"/>
      <c r="H25" s="11"/>
      <c r="I25" s="11"/>
      <c r="J25" s="11"/>
    </row>
  </sheetData>
  <sheetProtection selectLockedCells="1" selectUnlockedCells="1"/>
  <mergeCells count="12">
    <mergeCell ref="A2:F2"/>
    <mergeCell ref="B5:D5"/>
    <mergeCell ref="B8:E8"/>
    <mergeCell ref="B7:D7"/>
    <mergeCell ref="B14:C14"/>
    <mergeCell ref="D14:F14"/>
    <mergeCell ref="B11:C11"/>
    <mergeCell ref="D11:F11"/>
    <mergeCell ref="B12:C12"/>
    <mergeCell ref="D12:F12"/>
    <mergeCell ref="B13:C13"/>
    <mergeCell ref="D13:F13"/>
  </mergeCells>
  <hyperlinks>
    <hyperlink ref="D13" r:id="rId1" display="www.softkey.ru"/>
  </hyperlinks>
  <printOptions/>
  <pageMargins left="0.6692913385826772" right="0.07874015748031496" top="0.2362204724409449" bottom="0.1968503937007874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SDA</cp:lastModifiedBy>
  <cp:lastPrinted>2011-07-01T09:29:38Z</cp:lastPrinted>
  <dcterms:created xsi:type="dcterms:W3CDTF">2011-07-11T08:45:57Z</dcterms:created>
  <dcterms:modified xsi:type="dcterms:W3CDTF">2011-07-11T08:45:57Z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